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375" activeTab="1"/>
  </bookViews>
  <sheets>
    <sheet name="2015-2016" sheetId="1" r:id="rId1"/>
    <sheet name="2016-2017" sheetId="2" r:id="rId2"/>
    <sheet name="Лист2" sheetId="3" state="hidden" r:id="rId3"/>
  </sheets>
  <definedNames>
    <definedName name="журнал">'Лист2'!$A$2:$A$12</definedName>
  </definedNames>
  <calcPr fullCalcOnLoad="1"/>
</workbook>
</file>

<file path=xl/sharedStrings.xml><?xml version="1.0" encoding="utf-8"?>
<sst xmlns="http://schemas.openxmlformats.org/spreadsheetml/2006/main" count="138" uniqueCount="70">
  <si>
    <t>№ п/п</t>
  </si>
  <si>
    <t>LMS-школа</t>
  </si>
  <si>
    <t>Smiles - школьная карта</t>
  </si>
  <si>
    <t>Аверс: Электронный классный журнал</t>
  </si>
  <si>
    <t>АИС "NetSchool"</t>
  </si>
  <si>
    <t>АИС "Наша новая школа"</t>
  </si>
  <si>
    <t>АИС "Сетевой город. Образование"</t>
  </si>
  <si>
    <t>Баллов нет</t>
  </si>
  <si>
    <t>не используется</t>
  </si>
  <si>
    <t>Дневник.ру</t>
  </si>
  <si>
    <t>Электронный журнал ЭлЖур</t>
  </si>
  <si>
    <t>ХроноГраф Журнал</t>
  </si>
  <si>
    <t>Информационная система</t>
  </si>
  <si>
    <t>Наименование общеобразовательного учреждения</t>
  </si>
  <si>
    <t>МБОУ СОШ пос.Озерки</t>
  </si>
  <si>
    <t>МБОУ ООШ д. Старое Мелково</t>
  </si>
  <si>
    <t>МБОУ СОШ №3 г. Конаково</t>
  </si>
  <si>
    <t>МБОУ СОШ п.Изоплит</t>
  </si>
  <si>
    <t>МБОУ СОШ поселка Первое Мая</t>
  </si>
  <si>
    <t>МБОУ СОШ с. Селихово</t>
  </si>
  <si>
    <t>МБОУ СОШ д. Мокшино</t>
  </si>
  <si>
    <t>МБОУ СОШ №1 п. Редкино</t>
  </si>
  <si>
    <t>МБОУ СОШ с. Юрьево-Девичье</t>
  </si>
  <si>
    <t>МБОУ ВСОШ г. Конаково</t>
  </si>
  <si>
    <t>МБОУ СОШ с.Городня</t>
  </si>
  <si>
    <t>МБОУ СОШ д. Вахонино</t>
  </si>
  <si>
    <t>МБОУ СОШ д. Ручьи</t>
  </si>
  <si>
    <t>МБОУ СКШ № 4 г. Конаково</t>
  </si>
  <si>
    <t>МБОУ СОШ №2 п. Новозавидовский</t>
  </si>
  <si>
    <t>МБОУ СОШ №2 г. Конаково</t>
  </si>
  <si>
    <t>МБОУ СОШ с.Завидово</t>
  </si>
  <si>
    <t>МБОУ НОШ п. 2-ое Моховое</t>
  </si>
  <si>
    <t>МБОУ СОШ №1 п. Новозавидовский</t>
  </si>
  <si>
    <t>МБОУ СОШ п.Козлово</t>
  </si>
  <si>
    <t>МБОУ СОШ п.Радченко</t>
  </si>
  <si>
    <t>МБОУ СОШ с.Дмитрова Гора</t>
  </si>
  <si>
    <t>МБОУ СОШ №1 г. Конаково</t>
  </si>
  <si>
    <t>ЧОУ Городенская Православная гимназия</t>
  </si>
  <si>
    <t>Всего учащихся с ОВЗ (имеющих заключение ПМПК)</t>
  </si>
  <si>
    <t>Из них:</t>
  </si>
  <si>
    <t>Обучающихся в общ. классах     ( по общеобразовательн. программам)</t>
  </si>
  <si>
    <t>Обучающихся на дому        ( по адаптированным  программам)</t>
  </si>
  <si>
    <t>Обучающихся с умственной отсталостью</t>
  </si>
  <si>
    <t>Обучающихся с ЗПР</t>
  </si>
  <si>
    <t>Обучающихся с растройством аут. Спектра</t>
  </si>
  <si>
    <t>Обучающихся с нарушением зрения</t>
  </si>
  <si>
    <t>Обучающихся с нарушением слуха</t>
  </si>
  <si>
    <t>Обучающихся с тяжелымнарушением речи</t>
  </si>
  <si>
    <t>Обучающихся с нарушением опорно-двигательного аппарата</t>
  </si>
  <si>
    <t>Обучающихся со сложными дефектами</t>
  </si>
  <si>
    <t>Обучающихся с другими ограничениями здоровья</t>
  </si>
  <si>
    <t>Обучающихся в специ. Коррекц.  классах( по адаптированным  программам)</t>
  </si>
  <si>
    <t>МБОУ Гимназия №5 г. Конаково</t>
  </si>
  <si>
    <t>МБОУ СОШ №6 г. Конаково</t>
  </si>
  <si>
    <t>МБОУ СОШ №7 г. Конаково</t>
  </si>
  <si>
    <t>МБОУ СОШ №8 г. Конаково</t>
  </si>
  <si>
    <t>МБОУ СОШ №9 г. Конаково</t>
  </si>
  <si>
    <t>МБОУ СОШ №2 п. Редкино</t>
  </si>
  <si>
    <t>МБОУ СОШ №3 п. Редкино</t>
  </si>
  <si>
    <t>Всего:</t>
  </si>
  <si>
    <t>Мониторинг обучения детей  с ОВЗ 2016-2017г.</t>
  </si>
  <si>
    <t>Мониторинг обучения детей  с ОВЗ 2015-2016г.</t>
  </si>
  <si>
    <t>Итого:</t>
  </si>
  <si>
    <t>53</t>
  </si>
  <si>
    <t>195</t>
  </si>
  <si>
    <t>В общеобразовательных классах и на дому (без инвалидов)</t>
  </si>
  <si>
    <t>В специальных коррекционных классах и на дому (без инвалидов)</t>
  </si>
  <si>
    <t>46</t>
  </si>
  <si>
    <t>164</t>
  </si>
  <si>
    <t>В общеобразовательных классеах и на дому (без инвалидов)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</si>
</sst>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textRotation="90" wrapText="1"/>
    </xf>
    <xf numFmtId="0" fontId="26" fillId="0" borderId="24" xfId="0" applyFont="1" applyBorder="1" applyAlignment="1">
      <alignment vertical="top" wrapText="1"/>
    </xf>
    <xf numFmtId="0" fontId="26" fillId="0" borderId="23" xfId="0" applyFont="1" applyBorder="1" applyAlignment="1">
      <alignment vertical="top" wrapText="1"/>
    </xf>
    <xf numFmtId="0" fontId="26" fillId="0" borderId="25" xfId="0" applyFont="1" applyBorder="1" applyAlignment="1">
      <alignment/>
    </xf>
    <xf numFmtId="0" fontId="3" fillId="0" borderId="10" xfId="0" applyNumberFormat="1" applyFont="1" applyBorder="1" applyAlignment="1">
      <alignment horizontal="left" vertical="top" wrapText="1"/>
    </xf>
    <xf numFmtId="0" fontId="26" fillId="0" borderId="26" xfId="0" applyNumberFormat="1" applyFont="1" applyBorder="1" applyAlignment="1">
      <alignment/>
    </xf>
    <xf numFmtId="0" fontId="26" fillId="0" borderId="10" xfId="0" applyNumberFormat="1" applyFont="1" applyBorder="1" applyAlignment="1">
      <alignment/>
    </xf>
    <xf numFmtId="0" fontId="26" fillId="0" borderId="27" xfId="0" applyNumberFormat="1" applyFont="1" applyBorder="1" applyAlignment="1">
      <alignment/>
    </xf>
    <xf numFmtId="0" fontId="26" fillId="0" borderId="28" xfId="0" applyNumberFormat="1" applyFont="1" applyBorder="1" applyAlignment="1">
      <alignment/>
    </xf>
    <xf numFmtId="0" fontId="26" fillId="0" borderId="0" xfId="0" applyFont="1" applyAlignment="1">
      <alignment/>
    </xf>
    <xf numFmtId="0" fontId="26" fillId="0" borderId="29" xfId="0" applyFont="1" applyBorder="1" applyAlignment="1">
      <alignment/>
    </xf>
    <xf numFmtId="0" fontId="3" fillId="33" borderId="11" xfId="0" applyNumberFormat="1" applyFont="1" applyFill="1" applyBorder="1" applyAlignment="1">
      <alignment horizontal="left" vertical="top" wrapText="1"/>
    </xf>
    <xf numFmtId="0" fontId="26" fillId="0" borderId="30" xfId="0" applyNumberFormat="1" applyFont="1" applyBorder="1" applyAlignment="1">
      <alignment/>
    </xf>
    <xf numFmtId="0" fontId="26" fillId="0" borderId="11" xfId="0" applyNumberFormat="1" applyFont="1" applyBorder="1" applyAlignment="1">
      <alignment/>
    </xf>
    <xf numFmtId="0" fontId="26" fillId="0" borderId="31" xfId="0" applyNumberFormat="1" applyFont="1" applyBorder="1" applyAlignment="1">
      <alignment/>
    </xf>
    <xf numFmtId="0" fontId="26" fillId="0" borderId="32" xfId="0" applyNumberFormat="1" applyFont="1" applyBorder="1" applyAlignment="1">
      <alignment/>
    </xf>
    <xf numFmtId="0" fontId="3" fillId="0" borderId="11" xfId="0" applyNumberFormat="1" applyFont="1" applyBorder="1" applyAlignment="1">
      <alignment horizontal="left" vertical="top" wrapText="1"/>
    </xf>
    <xf numFmtId="0" fontId="26" fillId="0" borderId="30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31" xfId="0" applyFont="1" applyBorder="1" applyAlignment="1">
      <alignment/>
    </xf>
    <xf numFmtId="0" fontId="26" fillId="0" borderId="32" xfId="0" applyFont="1" applyBorder="1" applyAlignment="1">
      <alignment/>
    </xf>
    <xf numFmtId="0" fontId="26" fillId="0" borderId="33" xfId="0" applyFont="1" applyBorder="1" applyAlignment="1">
      <alignment/>
    </xf>
    <xf numFmtId="0" fontId="3" fillId="33" borderId="34" xfId="0" applyFont="1" applyFill="1" applyBorder="1" applyAlignment="1">
      <alignment horizontal="left" vertical="top" wrapText="1"/>
    </xf>
    <xf numFmtId="0" fontId="3" fillId="0" borderId="34" xfId="0" applyNumberFormat="1" applyFont="1" applyBorder="1" applyAlignment="1">
      <alignment horizontal="left" vertical="top" wrapText="1"/>
    </xf>
    <xf numFmtId="0" fontId="26" fillId="0" borderId="35" xfId="0" applyFont="1" applyBorder="1" applyAlignment="1">
      <alignment/>
    </xf>
    <xf numFmtId="0" fontId="26" fillId="0" borderId="34" xfId="0" applyFont="1" applyBorder="1" applyAlignment="1">
      <alignment/>
    </xf>
    <xf numFmtId="0" fontId="26" fillId="0" borderId="36" xfId="0" applyFont="1" applyBorder="1" applyAlignment="1">
      <alignment/>
    </xf>
    <xf numFmtId="0" fontId="26" fillId="0" borderId="37" xfId="0" applyFont="1" applyBorder="1" applyAlignment="1">
      <alignment/>
    </xf>
    <xf numFmtId="0" fontId="26" fillId="0" borderId="38" xfId="0" applyFont="1" applyBorder="1" applyAlignment="1">
      <alignment/>
    </xf>
    <xf numFmtId="0" fontId="3" fillId="33" borderId="12" xfId="0" applyFont="1" applyFill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0" fontId="26" fillId="0" borderId="39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40" xfId="0" applyFont="1" applyBorder="1" applyAlignment="1">
      <alignment/>
    </xf>
    <xf numFmtId="0" fontId="26" fillId="0" borderId="41" xfId="0" applyFont="1" applyBorder="1" applyAlignment="1">
      <alignment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26" fillId="0" borderId="26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28" xfId="0" applyFont="1" applyBorder="1" applyAlignment="1">
      <alignment/>
    </xf>
    <xf numFmtId="0" fontId="27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34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zoomScalePageLayoutView="0" workbookViewId="0" topLeftCell="A1">
      <pane xSplit="2" ySplit="3" topLeftCell="K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P2" sqref="A1:Y36"/>
    </sheetView>
  </sheetViews>
  <sheetFormatPr defaultColWidth="9.140625" defaultRowHeight="15"/>
  <cols>
    <col min="1" max="1" width="4.8515625" style="0" customWidth="1"/>
    <col min="2" max="2" width="22.28125" style="0" customWidth="1"/>
    <col min="3" max="3" width="10.8515625" style="0" customWidth="1"/>
    <col min="4" max="4" width="11.421875" style="0" customWidth="1"/>
    <col min="5" max="5" width="11.7109375" style="0" customWidth="1"/>
    <col min="6" max="6" width="10.57421875" style="0" customWidth="1"/>
  </cols>
  <sheetData>
    <row r="1" spans="1:25" ht="36.75" customHeight="1" thickBot="1">
      <c r="A1" s="11" t="s">
        <v>61</v>
      </c>
      <c r="B1" s="12"/>
      <c r="C1" s="12"/>
      <c r="D1" s="12"/>
      <c r="E1" s="12"/>
      <c r="F1" s="12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ht="23.25" customHeight="1" thickBot="1">
      <c r="A2" s="9" t="s">
        <v>0</v>
      </c>
      <c r="B2" s="7" t="s">
        <v>13</v>
      </c>
      <c r="C2" s="14" t="s">
        <v>38</v>
      </c>
      <c r="D2" s="15" t="s">
        <v>39</v>
      </c>
      <c r="E2" s="16"/>
      <c r="F2" s="17"/>
      <c r="G2" s="18" t="s">
        <v>69</v>
      </c>
      <c r="H2" s="19"/>
      <c r="I2" s="19"/>
      <c r="J2" s="19"/>
      <c r="K2" s="19"/>
      <c r="L2" s="19"/>
      <c r="M2" s="19"/>
      <c r="N2" s="19"/>
      <c r="O2" s="20"/>
      <c r="P2" s="18" t="s">
        <v>66</v>
      </c>
      <c r="Q2" s="19"/>
      <c r="R2" s="19"/>
      <c r="S2" s="19"/>
      <c r="T2" s="19"/>
      <c r="U2" s="19"/>
      <c r="V2" s="19"/>
      <c r="W2" s="19"/>
      <c r="X2" s="20"/>
      <c r="Y2" s="13"/>
    </row>
    <row r="3" spans="1:25" ht="123" customHeight="1" thickBot="1">
      <c r="A3" s="10"/>
      <c r="B3" s="8"/>
      <c r="C3" s="21"/>
      <c r="D3" s="22" t="s">
        <v>40</v>
      </c>
      <c r="E3" s="22" t="s">
        <v>51</v>
      </c>
      <c r="F3" s="22" t="s">
        <v>41</v>
      </c>
      <c r="G3" s="23" t="s">
        <v>42</v>
      </c>
      <c r="H3" s="23" t="s">
        <v>43</v>
      </c>
      <c r="I3" s="23" t="s">
        <v>44</v>
      </c>
      <c r="J3" s="23" t="s">
        <v>45</v>
      </c>
      <c r="K3" s="23" t="s">
        <v>46</v>
      </c>
      <c r="L3" s="23" t="s">
        <v>47</v>
      </c>
      <c r="M3" s="23" t="s">
        <v>48</v>
      </c>
      <c r="N3" s="23" t="s">
        <v>49</v>
      </c>
      <c r="O3" s="23" t="s">
        <v>50</v>
      </c>
      <c r="P3" s="23" t="s">
        <v>42</v>
      </c>
      <c r="Q3" s="23" t="s">
        <v>43</v>
      </c>
      <c r="R3" s="23" t="s">
        <v>44</v>
      </c>
      <c r="S3" s="23" t="s">
        <v>45</v>
      </c>
      <c r="T3" s="23" t="s">
        <v>46</v>
      </c>
      <c r="U3" s="23" t="s">
        <v>47</v>
      </c>
      <c r="V3" s="23" t="s">
        <v>48</v>
      </c>
      <c r="W3" s="23" t="s">
        <v>49</v>
      </c>
      <c r="X3" s="24" t="s">
        <v>50</v>
      </c>
      <c r="Y3" s="13"/>
    </row>
    <row r="4" spans="1:25" s="1" customFormat="1" ht="25.5">
      <c r="A4" s="25">
        <v>1</v>
      </c>
      <c r="B4" s="2" t="s">
        <v>36</v>
      </c>
      <c r="C4" s="2">
        <v>0</v>
      </c>
      <c r="D4" s="26">
        <v>0</v>
      </c>
      <c r="E4" s="26">
        <v>0</v>
      </c>
      <c r="F4" s="26">
        <v>0</v>
      </c>
      <c r="G4" s="27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0</v>
      </c>
      <c r="P4" s="28">
        <v>0</v>
      </c>
      <c r="Q4" s="28">
        <v>0</v>
      </c>
      <c r="R4" s="28">
        <v>0</v>
      </c>
      <c r="S4" s="28">
        <v>0</v>
      </c>
      <c r="T4" s="28">
        <v>0</v>
      </c>
      <c r="U4" s="28">
        <v>0</v>
      </c>
      <c r="V4" s="28">
        <v>0</v>
      </c>
      <c r="W4" s="29">
        <v>0</v>
      </c>
      <c r="X4" s="30">
        <v>0</v>
      </c>
      <c r="Y4" s="31">
        <f>C4-D4-E4-F4</f>
        <v>0</v>
      </c>
    </row>
    <row r="5" spans="1:25" s="1" customFormat="1" ht="25.5">
      <c r="A5" s="25">
        <v>2</v>
      </c>
      <c r="B5" s="2" t="s">
        <v>29</v>
      </c>
      <c r="C5" s="2">
        <v>6</v>
      </c>
      <c r="D5" s="26">
        <v>6</v>
      </c>
      <c r="E5" s="26">
        <v>0</v>
      </c>
      <c r="F5" s="26">
        <v>0</v>
      </c>
      <c r="G5" s="27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4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9">
        <v>0</v>
      </c>
      <c r="X5" s="30">
        <v>0</v>
      </c>
      <c r="Y5" s="31">
        <f aca="true" t="shared" si="0" ref="Y5:Y36">C5-D5-E5-F5</f>
        <v>0</v>
      </c>
    </row>
    <row r="6" spans="1:25" s="1" customFormat="1" ht="25.5">
      <c r="A6" s="25">
        <v>3</v>
      </c>
      <c r="B6" s="2" t="s">
        <v>16</v>
      </c>
      <c r="C6" s="2">
        <v>5</v>
      </c>
      <c r="D6" s="26">
        <v>5</v>
      </c>
      <c r="E6" s="26">
        <v>0</v>
      </c>
      <c r="F6" s="26">
        <v>0</v>
      </c>
      <c r="G6" s="27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5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9">
        <v>0</v>
      </c>
      <c r="X6" s="30">
        <v>0</v>
      </c>
      <c r="Y6" s="31">
        <f t="shared" si="0"/>
        <v>0</v>
      </c>
    </row>
    <row r="7" spans="1:25" s="1" customFormat="1" ht="25.5">
      <c r="A7" s="25">
        <v>4</v>
      </c>
      <c r="B7" s="2" t="s">
        <v>52</v>
      </c>
      <c r="C7" s="2">
        <v>0</v>
      </c>
      <c r="D7" s="26">
        <v>0</v>
      </c>
      <c r="E7" s="26">
        <v>0</v>
      </c>
      <c r="F7" s="26">
        <v>0</v>
      </c>
      <c r="G7" s="27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9">
        <v>0</v>
      </c>
      <c r="X7" s="30">
        <v>0</v>
      </c>
      <c r="Y7" s="31">
        <f t="shared" si="0"/>
        <v>0</v>
      </c>
    </row>
    <row r="8" spans="1:25" s="1" customFormat="1" ht="25.5">
      <c r="A8" s="25">
        <v>5</v>
      </c>
      <c r="B8" s="2" t="s">
        <v>53</v>
      </c>
      <c r="C8" s="2">
        <v>7</v>
      </c>
      <c r="D8" s="26">
        <v>7</v>
      </c>
      <c r="E8" s="26">
        <v>0</v>
      </c>
      <c r="F8" s="26">
        <v>0</v>
      </c>
      <c r="G8" s="27">
        <v>0</v>
      </c>
      <c r="H8" s="28">
        <v>4</v>
      </c>
      <c r="I8" s="28">
        <v>0</v>
      </c>
      <c r="J8" s="28">
        <v>0</v>
      </c>
      <c r="K8" s="28">
        <v>0</v>
      </c>
      <c r="L8" s="28">
        <v>0</v>
      </c>
      <c r="M8" s="28">
        <v>3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9">
        <v>0</v>
      </c>
      <c r="X8" s="30">
        <v>0</v>
      </c>
      <c r="Y8" s="31">
        <f t="shared" si="0"/>
        <v>0</v>
      </c>
    </row>
    <row r="9" spans="1:25" s="1" customFormat="1" ht="25.5">
      <c r="A9" s="25">
        <v>0</v>
      </c>
      <c r="B9" s="2" t="s">
        <v>54</v>
      </c>
      <c r="C9" s="2">
        <v>0</v>
      </c>
      <c r="D9" s="26">
        <v>0</v>
      </c>
      <c r="E9" s="26">
        <v>0</v>
      </c>
      <c r="F9" s="26">
        <v>0</v>
      </c>
      <c r="G9" s="27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9">
        <v>0</v>
      </c>
      <c r="X9" s="30">
        <v>0</v>
      </c>
      <c r="Y9" s="31">
        <f t="shared" si="0"/>
        <v>0</v>
      </c>
    </row>
    <row r="10" spans="1:25" s="1" customFormat="1" ht="25.5">
      <c r="A10" s="25">
        <v>7</v>
      </c>
      <c r="B10" s="2" t="s">
        <v>55</v>
      </c>
      <c r="C10" s="2">
        <v>0</v>
      </c>
      <c r="D10" s="26">
        <v>0</v>
      </c>
      <c r="E10" s="26">
        <v>0</v>
      </c>
      <c r="F10" s="26">
        <v>0</v>
      </c>
      <c r="G10" s="27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9">
        <v>0</v>
      </c>
      <c r="X10" s="30">
        <v>0</v>
      </c>
      <c r="Y10" s="31">
        <f t="shared" si="0"/>
        <v>0</v>
      </c>
    </row>
    <row r="11" spans="1:25" s="1" customFormat="1" ht="25.5">
      <c r="A11" s="25">
        <v>8</v>
      </c>
      <c r="B11" s="2" t="s">
        <v>56</v>
      </c>
      <c r="C11" s="2">
        <v>12</v>
      </c>
      <c r="D11" s="26">
        <v>12</v>
      </c>
      <c r="E11" s="26">
        <v>0</v>
      </c>
      <c r="F11" s="26">
        <v>0</v>
      </c>
      <c r="G11" s="27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9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9">
        <v>0</v>
      </c>
      <c r="X11" s="30">
        <v>0</v>
      </c>
      <c r="Y11" s="31">
        <f t="shared" si="0"/>
        <v>0</v>
      </c>
    </row>
    <row r="12" spans="1:25" s="1" customFormat="1" ht="25.5">
      <c r="A12" s="25">
        <v>9</v>
      </c>
      <c r="B12" s="3" t="s">
        <v>21</v>
      </c>
      <c r="C12" s="2">
        <v>15</v>
      </c>
      <c r="D12" s="26">
        <v>2</v>
      </c>
      <c r="E12" s="26">
        <v>11</v>
      </c>
      <c r="F12" s="26">
        <v>2</v>
      </c>
      <c r="G12" s="27">
        <v>0</v>
      </c>
      <c r="H12" s="28">
        <v>2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7</v>
      </c>
      <c r="Q12" s="28">
        <v>4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9">
        <v>0</v>
      </c>
      <c r="X12" s="30">
        <v>0</v>
      </c>
      <c r="Y12" s="31">
        <f t="shared" si="0"/>
        <v>0</v>
      </c>
    </row>
    <row r="13" spans="1:25" s="1" customFormat="1" ht="25.5">
      <c r="A13" s="25">
        <v>10</v>
      </c>
      <c r="B13" s="3" t="s">
        <v>57</v>
      </c>
      <c r="C13" s="2">
        <v>0</v>
      </c>
      <c r="D13" s="26">
        <v>0</v>
      </c>
      <c r="E13" s="26">
        <v>0</v>
      </c>
      <c r="F13" s="26">
        <v>0</v>
      </c>
      <c r="G13" s="27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9">
        <v>0</v>
      </c>
      <c r="X13" s="30">
        <v>0</v>
      </c>
      <c r="Y13" s="31">
        <f t="shared" si="0"/>
        <v>0</v>
      </c>
    </row>
    <row r="14" spans="1:25" s="1" customFormat="1" ht="25.5">
      <c r="A14" s="25">
        <v>11</v>
      </c>
      <c r="B14" s="3" t="s">
        <v>58</v>
      </c>
      <c r="C14" s="2">
        <v>10</v>
      </c>
      <c r="D14" s="26">
        <v>2</v>
      </c>
      <c r="E14" s="26">
        <v>8</v>
      </c>
      <c r="F14" s="26">
        <v>0</v>
      </c>
      <c r="G14" s="27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8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9">
        <v>0</v>
      </c>
      <c r="X14" s="30">
        <v>0</v>
      </c>
      <c r="Y14" s="31">
        <f t="shared" si="0"/>
        <v>0</v>
      </c>
    </row>
    <row r="15" spans="1:25" s="1" customFormat="1" ht="12.75">
      <c r="A15" s="25">
        <v>12</v>
      </c>
      <c r="B15" s="3" t="s">
        <v>34</v>
      </c>
      <c r="C15" s="2">
        <v>1</v>
      </c>
      <c r="D15" s="26">
        <v>0</v>
      </c>
      <c r="E15" s="26">
        <v>0</v>
      </c>
      <c r="F15" s="26">
        <v>1</v>
      </c>
      <c r="G15" s="27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9">
        <v>0</v>
      </c>
      <c r="X15" s="30">
        <v>0</v>
      </c>
      <c r="Y15" s="31">
        <f t="shared" si="0"/>
        <v>0</v>
      </c>
    </row>
    <row r="16" spans="1:25" s="1" customFormat="1" ht="12.75">
      <c r="A16" s="25">
        <v>13</v>
      </c>
      <c r="B16" s="3" t="s">
        <v>17</v>
      </c>
      <c r="C16" s="2">
        <v>4</v>
      </c>
      <c r="D16" s="26">
        <v>0</v>
      </c>
      <c r="E16" s="26">
        <v>2</v>
      </c>
      <c r="F16" s="26">
        <v>2</v>
      </c>
      <c r="G16" s="27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3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9">
        <v>0</v>
      </c>
      <c r="X16" s="30">
        <v>0</v>
      </c>
      <c r="Y16" s="31">
        <f t="shared" si="0"/>
        <v>0</v>
      </c>
    </row>
    <row r="17" spans="1:25" s="1" customFormat="1" ht="25.5">
      <c r="A17" s="25">
        <v>14</v>
      </c>
      <c r="B17" s="3" t="s">
        <v>32</v>
      </c>
      <c r="C17" s="2">
        <v>5</v>
      </c>
      <c r="D17" s="26">
        <v>5</v>
      </c>
      <c r="E17" s="26">
        <v>0</v>
      </c>
      <c r="F17" s="26">
        <v>0</v>
      </c>
      <c r="G17" s="27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9">
        <v>0</v>
      </c>
      <c r="X17" s="30">
        <v>0</v>
      </c>
      <c r="Y17" s="31">
        <f t="shared" si="0"/>
        <v>0</v>
      </c>
    </row>
    <row r="18" spans="1:25" s="1" customFormat="1" ht="25.5">
      <c r="A18" s="25">
        <v>15</v>
      </c>
      <c r="B18" s="3" t="s">
        <v>28</v>
      </c>
      <c r="C18" s="2">
        <v>9</v>
      </c>
      <c r="D18" s="26">
        <v>2</v>
      </c>
      <c r="E18" s="26">
        <v>6</v>
      </c>
      <c r="F18" s="26">
        <v>1</v>
      </c>
      <c r="G18" s="27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6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9">
        <v>0</v>
      </c>
      <c r="X18" s="30">
        <v>0</v>
      </c>
      <c r="Y18" s="31">
        <f t="shared" si="0"/>
        <v>0</v>
      </c>
    </row>
    <row r="19" spans="1:25" s="1" customFormat="1" ht="12.75">
      <c r="A19" s="25">
        <v>16</v>
      </c>
      <c r="B19" s="3" t="s">
        <v>33</v>
      </c>
      <c r="C19" s="2">
        <v>1</v>
      </c>
      <c r="D19" s="26">
        <v>0</v>
      </c>
      <c r="E19" s="26">
        <v>0</v>
      </c>
      <c r="F19" s="26">
        <v>1</v>
      </c>
      <c r="G19" s="27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1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9">
        <v>0</v>
      </c>
      <c r="X19" s="30">
        <v>0</v>
      </c>
      <c r="Y19" s="31">
        <f t="shared" si="0"/>
        <v>0</v>
      </c>
    </row>
    <row r="20" spans="1:25" s="1" customFormat="1" ht="12.75">
      <c r="A20" s="32">
        <v>17</v>
      </c>
      <c r="B20" s="3" t="s">
        <v>14</v>
      </c>
      <c r="C20" s="3">
        <v>8</v>
      </c>
      <c r="D20" s="33">
        <v>0</v>
      </c>
      <c r="E20" s="33">
        <v>8</v>
      </c>
      <c r="F20" s="33">
        <v>0</v>
      </c>
      <c r="G20" s="34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5</v>
      </c>
      <c r="Q20" s="35">
        <v>3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6">
        <v>0</v>
      </c>
      <c r="X20" s="37">
        <v>0</v>
      </c>
      <c r="Y20" s="31">
        <f t="shared" si="0"/>
        <v>0</v>
      </c>
    </row>
    <row r="21" spans="1:25" s="1" customFormat="1" ht="25.5">
      <c r="A21" s="32">
        <v>18</v>
      </c>
      <c r="B21" s="3" t="s">
        <v>15</v>
      </c>
      <c r="C21" s="3">
        <v>0</v>
      </c>
      <c r="D21" s="33">
        <v>0</v>
      </c>
      <c r="E21" s="33">
        <v>0</v>
      </c>
      <c r="F21" s="33">
        <v>0</v>
      </c>
      <c r="G21" s="34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6">
        <v>0</v>
      </c>
      <c r="X21" s="37">
        <v>0</v>
      </c>
      <c r="Y21" s="31">
        <f t="shared" si="0"/>
        <v>0</v>
      </c>
    </row>
    <row r="22" spans="1:25" s="1" customFormat="1" ht="25.5">
      <c r="A22" s="32">
        <v>19</v>
      </c>
      <c r="B22" s="3" t="s">
        <v>18</v>
      </c>
      <c r="C22" s="3">
        <v>1</v>
      </c>
      <c r="D22" s="38">
        <v>0</v>
      </c>
      <c r="E22" s="38">
        <v>0</v>
      </c>
      <c r="F22" s="33">
        <v>1</v>
      </c>
      <c r="G22" s="34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1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6">
        <v>0</v>
      </c>
      <c r="X22" s="37">
        <v>0</v>
      </c>
      <c r="Y22" s="31">
        <f t="shared" si="0"/>
        <v>0</v>
      </c>
    </row>
    <row r="23" spans="1:25" s="1" customFormat="1" ht="12.75">
      <c r="A23" s="32">
        <v>20</v>
      </c>
      <c r="B23" s="3" t="s">
        <v>19</v>
      </c>
      <c r="C23" s="3">
        <v>0</v>
      </c>
      <c r="D23" s="33">
        <v>0</v>
      </c>
      <c r="E23" s="33">
        <v>0</v>
      </c>
      <c r="F23" s="33">
        <v>0</v>
      </c>
      <c r="G23" s="34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6">
        <v>0</v>
      </c>
      <c r="X23" s="37">
        <v>0</v>
      </c>
      <c r="Y23" s="31">
        <f t="shared" si="0"/>
        <v>0</v>
      </c>
    </row>
    <row r="24" spans="1:25" s="1" customFormat="1" ht="12.75">
      <c r="A24" s="32">
        <v>21</v>
      </c>
      <c r="B24" s="3" t="s">
        <v>20</v>
      </c>
      <c r="C24" s="3">
        <v>7</v>
      </c>
      <c r="D24" s="38">
        <v>2</v>
      </c>
      <c r="E24" s="38">
        <v>2</v>
      </c>
      <c r="F24" s="33">
        <v>3</v>
      </c>
      <c r="G24" s="34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2</v>
      </c>
      <c r="P24" s="35">
        <v>5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6">
        <v>0</v>
      </c>
      <c r="X24" s="37">
        <v>1</v>
      </c>
      <c r="Y24" s="31">
        <f t="shared" si="0"/>
        <v>0</v>
      </c>
    </row>
    <row r="25" spans="1:25" s="1" customFormat="1" ht="25.5">
      <c r="A25" s="32">
        <v>22</v>
      </c>
      <c r="B25" s="3" t="s">
        <v>22</v>
      </c>
      <c r="C25" s="3">
        <v>3</v>
      </c>
      <c r="D25" s="33">
        <v>1</v>
      </c>
      <c r="E25" s="33">
        <v>2</v>
      </c>
      <c r="F25" s="33">
        <v>0</v>
      </c>
      <c r="G25" s="34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2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6">
        <v>0</v>
      </c>
      <c r="X25" s="37">
        <v>0</v>
      </c>
      <c r="Y25" s="31">
        <f t="shared" si="0"/>
        <v>0</v>
      </c>
    </row>
    <row r="26" spans="1:25" s="1" customFormat="1" ht="12.75">
      <c r="A26" s="32">
        <v>23</v>
      </c>
      <c r="B26" s="3" t="s">
        <v>24</v>
      </c>
      <c r="C26" s="3">
        <v>0</v>
      </c>
      <c r="D26" s="33">
        <v>0</v>
      </c>
      <c r="E26" s="33">
        <v>0</v>
      </c>
      <c r="F26" s="33">
        <v>0</v>
      </c>
      <c r="G26" s="34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6">
        <v>0</v>
      </c>
      <c r="X26" s="37">
        <v>0</v>
      </c>
      <c r="Y26" s="31">
        <f t="shared" si="0"/>
        <v>0</v>
      </c>
    </row>
    <row r="27" spans="1:25" s="1" customFormat="1" ht="12.75">
      <c r="A27" s="32">
        <v>24</v>
      </c>
      <c r="B27" s="3" t="s">
        <v>25</v>
      </c>
      <c r="C27" s="3">
        <v>1</v>
      </c>
      <c r="D27" s="38">
        <v>1</v>
      </c>
      <c r="E27" s="38">
        <v>0</v>
      </c>
      <c r="F27" s="33">
        <v>0</v>
      </c>
      <c r="G27" s="34">
        <v>1</v>
      </c>
      <c r="H27" s="35">
        <v>0</v>
      </c>
      <c r="I27" s="35">
        <v>0</v>
      </c>
      <c r="J27" s="35">
        <v>0</v>
      </c>
      <c r="K27" s="35">
        <v>0</v>
      </c>
      <c r="L27" s="35">
        <v>1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6">
        <v>0</v>
      </c>
      <c r="X27" s="37">
        <v>0</v>
      </c>
      <c r="Y27" s="31">
        <f t="shared" si="0"/>
        <v>0</v>
      </c>
    </row>
    <row r="28" spans="1:25" s="1" customFormat="1" ht="16.5" customHeight="1">
      <c r="A28" s="32">
        <v>25</v>
      </c>
      <c r="B28" s="3" t="s">
        <v>26</v>
      </c>
      <c r="C28" s="3">
        <v>4</v>
      </c>
      <c r="D28" s="33">
        <v>0</v>
      </c>
      <c r="E28" s="33">
        <v>4</v>
      </c>
      <c r="F28" s="33">
        <v>0</v>
      </c>
      <c r="G28" s="34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4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6">
        <v>0</v>
      </c>
      <c r="X28" s="37">
        <v>0</v>
      </c>
      <c r="Y28" s="31">
        <f t="shared" si="0"/>
        <v>0</v>
      </c>
    </row>
    <row r="29" spans="1:25" s="1" customFormat="1" ht="12.75">
      <c r="A29" s="32">
        <v>26</v>
      </c>
      <c r="B29" s="3" t="s">
        <v>30</v>
      </c>
      <c r="C29" s="3">
        <v>0</v>
      </c>
      <c r="D29" s="33">
        <v>0</v>
      </c>
      <c r="E29" s="33">
        <v>0</v>
      </c>
      <c r="F29" s="34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6">
        <v>0</v>
      </c>
      <c r="W29" s="37">
        <v>0</v>
      </c>
      <c r="X29" s="37"/>
      <c r="Y29" s="31">
        <f t="shared" si="0"/>
        <v>0</v>
      </c>
    </row>
    <row r="30" spans="1:25" s="1" customFormat="1" ht="25.5">
      <c r="A30" s="32">
        <v>27</v>
      </c>
      <c r="B30" s="3" t="s">
        <v>31</v>
      </c>
      <c r="C30" s="3">
        <v>18</v>
      </c>
      <c r="D30" s="38">
        <v>0</v>
      </c>
      <c r="E30" s="38">
        <v>18</v>
      </c>
      <c r="F30" s="33">
        <v>0</v>
      </c>
      <c r="G30" s="34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18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6">
        <v>0</v>
      </c>
      <c r="X30" s="37">
        <v>0</v>
      </c>
      <c r="Y30" s="31">
        <f t="shared" si="0"/>
        <v>0</v>
      </c>
    </row>
    <row r="31" spans="1:25" s="1" customFormat="1" ht="25.5">
      <c r="A31" s="32">
        <v>28</v>
      </c>
      <c r="B31" s="3" t="s">
        <v>35</v>
      </c>
      <c r="C31" s="3">
        <v>0</v>
      </c>
      <c r="D31" s="33">
        <v>0</v>
      </c>
      <c r="E31" s="33">
        <v>0</v>
      </c>
      <c r="F31" s="33">
        <v>0</v>
      </c>
      <c r="G31" s="34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6">
        <v>0</v>
      </c>
      <c r="X31" s="37">
        <v>0</v>
      </c>
      <c r="Y31" s="31">
        <f t="shared" si="0"/>
        <v>0</v>
      </c>
    </row>
    <row r="32" spans="1:25" s="1" customFormat="1" ht="25.5">
      <c r="A32" s="32">
        <v>29</v>
      </c>
      <c r="B32" s="3" t="s">
        <v>37</v>
      </c>
      <c r="C32" s="3">
        <v>1</v>
      </c>
      <c r="D32" s="38">
        <v>1</v>
      </c>
      <c r="E32" s="38">
        <v>0</v>
      </c>
      <c r="F32" s="33">
        <v>0</v>
      </c>
      <c r="G32" s="34">
        <v>0</v>
      </c>
      <c r="H32" s="35">
        <v>0</v>
      </c>
      <c r="I32" s="35">
        <v>0</v>
      </c>
      <c r="J32" s="35">
        <v>1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6">
        <v>0</v>
      </c>
      <c r="X32" s="37">
        <v>0</v>
      </c>
      <c r="Y32" s="31">
        <f t="shared" si="0"/>
        <v>0</v>
      </c>
    </row>
    <row r="33" spans="1:25" s="1" customFormat="1" ht="12.75">
      <c r="A33" s="32"/>
      <c r="B33" s="5" t="s">
        <v>62</v>
      </c>
      <c r="C33" s="3">
        <f>SUM(C4:C32)</f>
        <v>118</v>
      </c>
      <c r="D33" s="33">
        <f>SUM(D4:D32)</f>
        <v>46</v>
      </c>
      <c r="E33" s="33">
        <f aca="true" t="shared" si="1" ref="E33:X33">SUM(E4:E32)</f>
        <v>61</v>
      </c>
      <c r="F33" s="33">
        <f t="shared" si="1"/>
        <v>11</v>
      </c>
      <c r="G33" s="33">
        <f t="shared" si="1"/>
        <v>1</v>
      </c>
      <c r="H33" s="33">
        <f t="shared" si="1"/>
        <v>6</v>
      </c>
      <c r="I33" s="33">
        <f t="shared" si="1"/>
        <v>0</v>
      </c>
      <c r="J33" s="33">
        <f t="shared" si="1"/>
        <v>1</v>
      </c>
      <c r="K33" s="33">
        <f t="shared" si="1"/>
        <v>0</v>
      </c>
      <c r="L33" s="33">
        <f t="shared" si="1"/>
        <v>1</v>
      </c>
      <c r="M33" s="33">
        <f t="shared" si="1"/>
        <v>3</v>
      </c>
      <c r="N33" s="33">
        <f t="shared" si="1"/>
        <v>0</v>
      </c>
      <c r="O33" s="33">
        <f t="shared" si="1"/>
        <v>20</v>
      </c>
      <c r="P33" s="33">
        <f t="shared" si="1"/>
        <v>60</v>
      </c>
      <c r="Q33" s="33">
        <f t="shared" si="1"/>
        <v>7</v>
      </c>
      <c r="R33" s="33">
        <f t="shared" si="1"/>
        <v>0</v>
      </c>
      <c r="S33" s="33">
        <f t="shared" si="1"/>
        <v>0</v>
      </c>
      <c r="T33" s="33">
        <f t="shared" si="1"/>
        <v>0</v>
      </c>
      <c r="U33" s="33">
        <f t="shared" si="1"/>
        <v>0</v>
      </c>
      <c r="V33" s="33">
        <f t="shared" si="1"/>
        <v>0</v>
      </c>
      <c r="W33" s="33">
        <f t="shared" si="1"/>
        <v>0</v>
      </c>
      <c r="X33" s="33">
        <f t="shared" si="1"/>
        <v>1</v>
      </c>
      <c r="Y33" s="31">
        <f t="shared" si="0"/>
        <v>0</v>
      </c>
    </row>
    <row r="34" spans="1:25" s="1" customFormat="1" ht="12.75">
      <c r="A34" s="32">
        <v>30</v>
      </c>
      <c r="B34" s="3" t="s">
        <v>23</v>
      </c>
      <c r="C34" s="3">
        <v>0</v>
      </c>
      <c r="D34" s="3">
        <v>0</v>
      </c>
      <c r="E34" s="3">
        <v>0</v>
      </c>
      <c r="F34" s="3">
        <v>0</v>
      </c>
      <c r="G34" s="39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1">
        <v>0</v>
      </c>
      <c r="X34" s="42">
        <v>0</v>
      </c>
      <c r="Y34" s="31">
        <f t="shared" si="0"/>
        <v>0</v>
      </c>
    </row>
    <row r="35" spans="1:25" s="1" customFormat="1" ht="25.5">
      <c r="A35" s="43">
        <v>31</v>
      </c>
      <c r="B35" s="4" t="s">
        <v>27</v>
      </c>
      <c r="C35" s="44">
        <v>106</v>
      </c>
      <c r="D35" s="45">
        <v>0</v>
      </c>
      <c r="E35" s="45">
        <v>103</v>
      </c>
      <c r="F35" s="44">
        <v>3</v>
      </c>
      <c r="G35" s="46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82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8">
        <v>0</v>
      </c>
      <c r="X35" s="49">
        <v>0</v>
      </c>
      <c r="Y35" s="31">
        <f t="shared" si="0"/>
        <v>0</v>
      </c>
    </row>
    <row r="36" spans="1:25" s="1" customFormat="1" ht="13.5" thickBot="1">
      <c r="A36" s="50"/>
      <c r="B36" s="6" t="s">
        <v>59</v>
      </c>
      <c r="C36" s="51">
        <v>224</v>
      </c>
      <c r="D36" s="52" t="s">
        <v>67</v>
      </c>
      <c r="E36" s="52" t="s">
        <v>68</v>
      </c>
      <c r="F36" s="51">
        <v>14</v>
      </c>
      <c r="G36" s="53">
        <v>1</v>
      </c>
      <c r="H36" s="54">
        <v>6</v>
      </c>
      <c r="I36" s="54">
        <v>0</v>
      </c>
      <c r="J36" s="54">
        <v>1</v>
      </c>
      <c r="K36" s="54">
        <v>0</v>
      </c>
      <c r="L36" s="54">
        <v>1</v>
      </c>
      <c r="M36" s="54">
        <v>3</v>
      </c>
      <c r="N36" s="54">
        <v>0</v>
      </c>
      <c r="O36" s="54">
        <v>20</v>
      </c>
      <c r="P36" s="54">
        <v>142</v>
      </c>
      <c r="Q36" s="54">
        <v>7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5">
        <v>0</v>
      </c>
      <c r="X36" s="56">
        <v>1</v>
      </c>
      <c r="Y36" s="31">
        <f t="shared" si="0"/>
        <v>0</v>
      </c>
    </row>
  </sheetData>
  <sheetProtection/>
  <mergeCells count="7">
    <mergeCell ref="P2:X2"/>
    <mergeCell ref="A1:F1"/>
    <mergeCell ref="A2:A3"/>
    <mergeCell ref="B2:B3"/>
    <mergeCell ref="C2:C3"/>
    <mergeCell ref="D2:F2"/>
    <mergeCell ref="G2:O2"/>
  </mergeCells>
  <dataValidations count="1">
    <dataValidation errorStyle="information" type="list" allowBlank="1" showInputMessage="1" showErrorMessage="1" error="Вы уверены, что в выпадающем списке нет используемого Вами эл.журнала?" sqref="C4:C19 C21:C28 C31 C34">
      <formula1>журнал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6"/>
  <sheetViews>
    <sheetView tabSelected="1" zoomScalePageLayoutView="0" workbookViewId="0" topLeftCell="A1">
      <pane xSplit="2" ySplit="3" topLeftCell="G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2" sqref="A1:Y36"/>
    </sheetView>
  </sheetViews>
  <sheetFormatPr defaultColWidth="9.140625" defaultRowHeight="15"/>
  <cols>
    <col min="1" max="1" width="4.8515625" style="0" customWidth="1"/>
    <col min="2" max="2" width="20.421875" style="0" customWidth="1"/>
    <col min="3" max="3" width="10.8515625" style="0" customWidth="1"/>
    <col min="4" max="4" width="11.421875" style="0" customWidth="1"/>
    <col min="5" max="5" width="11.7109375" style="0" customWidth="1"/>
    <col min="6" max="6" width="10.57421875" style="0" customWidth="1"/>
  </cols>
  <sheetData>
    <row r="1" spans="1:25" ht="36.75" customHeight="1" thickBot="1">
      <c r="A1" s="57" t="s">
        <v>60</v>
      </c>
      <c r="B1" s="58"/>
      <c r="C1" s="58"/>
      <c r="D1" s="58"/>
      <c r="E1" s="58"/>
      <c r="F1" s="58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ht="23.25" customHeight="1" thickBot="1">
      <c r="A2" s="9" t="s">
        <v>0</v>
      </c>
      <c r="B2" s="7" t="s">
        <v>13</v>
      </c>
      <c r="C2" s="14" t="s">
        <v>38</v>
      </c>
      <c r="D2" s="15" t="s">
        <v>39</v>
      </c>
      <c r="E2" s="16"/>
      <c r="F2" s="17"/>
      <c r="G2" s="18" t="s">
        <v>65</v>
      </c>
      <c r="H2" s="19"/>
      <c r="I2" s="19"/>
      <c r="J2" s="19"/>
      <c r="K2" s="19"/>
      <c r="L2" s="19"/>
      <c r="M2" s="19"/>
      <c r="N2" s="19"/>
      <c r="O2" s="20"/>
      <c r="P2" s="18" t="s">
        <v>66</v>
      </c>
      <c r="Q2" s="19"/>
      <c r="R2" s="19"/>
      <c r="S2" s="19"/>
      <c r="T2" s="19"/>
      <c r="U2" s="19"/>
      <c r="V2" s="19"/>
      <c r="W2" s="19"/>
      <c r="X2" s="20"/>
      <c r="Y2" s="13"/>
    </row>
    <row r="3" spans="1:25" ht="123" customHeight="1" thickBot="1">
      <c r="A3" s="10"/>
      <c r="B3" s="8"/>
      <c r="C3" s="21"/>
      <c r="D3" s="22" t="s">
        <v>40</v>
      </c>
      <c r="E3" s="22" t="s">
        <v>51</v>
      </c>
      <c r="F3" s="22" t="s">
        <v>41</v>
      </c>
      <c r="G3" s="23" t="s">
        <v>42</v>
      </c>
      <c r="H3" s="23" t="s">
        <v>43</v>
      </c>
      <c r="I3" s="23" t="s">
        <v>44</v>
      </c>
      <c r="J3" s="23" t="s">
        <v>45</v>
      </c>
      <c r="K3" s="23" t="s">
        <v>46</v>
      </c>
      <c r="L3" s="23" t="s">
        <v>47</v>
      </c>
      <c r="M3" s="23" t="s">
        <v>48</v>
      </c>
      <c r="N3" s="23" t="s">
        <v>49</v>
      </c>
      <c r="O3" s="23" t="s">
        <v>50</v>
      </c>
      <c r="P3" s="23" t="s">
        <v>42</v>
      </c>
      <c r="Q3" s="23" t="s">
        <v>43</v>
      </c>
      <c r="R3" s="23" t="s">
        <v>44</v>
      </c>
      <c r="S3" s="23" t="s">
        <v>45</v>
      </c>
      <c r="T3" s="23" t="s">
        <v>46</v>
      </c>
      <c r="U3" s="23" t="s">
        <v>47</v>
      </c>
      <c r="V3" s="23" t="s">
        <v>48</v>
      </c>
      <c r="W3" s="23" t="s">
        <v>49</v>
      </c>
      <c r="X3" s="24" t="s">
        <v>50</v>
      </c>
      <c r="Y3" s="13"/>
    </row>
    <row r="4" spans="1:25" s="1" customFormat="1" ht="25.5">
      <c r="A4" s="25">
        <v>1</v>
      </c>
      <c r="B4" s="2" t="s">
        <v>36</v>
      </c>
      <c r="C4" s="59">
        <v>0</v>
      </c>
      <c r="D4" s="26">
        <v>0</v>
      </c>
      <c r="E4" s="26">
        <v>0</v>
      </c>
      <c r="F4" s="2">
        <v>0</v>
      </c>
      <c r="G4" s="60">
        <v>0</v>
      </c>
      <c r="H4" s="61">
        <v>0</v>
      </c>
      <c r="I4" s="61">
        <v>0</v>
      </c>
      <c r="J4" s="61">
        <v>0</v>
      </c>
      <c r="K4" s="61">
        <v>0</v>
      </c>
      <c r="L4" s="61">
        <v>0</v>
      </c>
      <c r="M4" s="61">
        <v>0</v>
      </c>
      <c r="N4" s="61">
        <v>0</v>
      </c>
      <c r="O4" s="61">
        <v>0</v>
      </c>
      <c r="P4" s="61">
        <v>0</v>
      </c>
      <c r="Q4" s="61">
        <v>0</v>
      </c>
      <c r="R4" s="61">
        <v>0</v>
      </c>
      <c r="S4" s="61">
        <v>0</v>
      </c>
      <c r="T4" s="61">
        <v>0</v>
      </c>
      <c r="U4" s="61">
        <v>0</v>
      </c>
      <c r="V4" s="61">
        <v>0</v>
      </c>
      <c r="W4" s="62">
        <v>0</v>
      </c>
      <c r="X4" s="63">
        <v>0</v>
      </c>
      <c r="Y4" s="31">
        <f>C4-D4-E4-F4</f>
        <v>0</v>
      </c>
    </row>
    <row r="5" spans="1:25" s="1" customFormat="1" ht="25.5">
      <c r="A5" s="25">
        <v>2</v>
      </c>
      <c r="B5" s="2" t="s">
        <v>29</v>
      </c>
      <c r="C5" s="59">
        <v>4</v>
      </c>
      <c r="D5" s="26">
        <v>4</v>
      </c>
      <c r="E5" s="26">
        <v>0</v>
      </c>
      <c r="F5" s="2">
        <v>0</v>
      </c>
      <c r="G5" s="60">
        <v>0</v>
      </c>
      <c r="H5" s="61">
        <v>2</v>
      </c>
      <c r="I5" s="61">
        <v>0</v>
      </c>
      <c r="J5" s="61">
        <v>0</v>
      </c>
      <c r="K5" s="61">
        <v>0</v>
      </c>
      <c r="L5" s="61">
        <v>0</v>
      </c>
      <c r="M5" s="61">
        <v>0</v>
      </c>
      <c r="N5" s="61">
        <v>0</v>
      </c>
      <c r="O5" s="61">
        <v>2</v>
      </c>
      <c r="P5" s="61">
        <v>0</v>
      </c>
      <c r="Q5" s="61">
        <v>0</v>
      </c>
      <c r="R5" s="61">
        <v>0</v>
      </c>
      <c r="S5" s="61">
        <v>0</v>
      </c>
      <c r="T5" s="61">
        <v>0</v>
      </c>
      <c r="U5" s="61">
        <v>0</v>
      </c>
      <c r="V5" s="61">
        <v>0</v>
      </c>
      <c r="W5" s="62">
        <v>0</v>
      </c>
      <c r="X5" s="63">
        <v>0</v>
      </c>
      <c r="Y5" s="31">
        <f aca="true" t="shared" si="0" ref="Y5:Y36">C5-D5-E5-F5</f>
        <v>0</v>
      </c>
    </row>
    <row r="6" spans="1:25" s="1" customFormat="1" ht="25.5">
      <c r="A6" s="25">
        <v>3</v>
      </c>
      <c r="B6" s="2" t="s">
        <v>16</v>
      </c>
      <c r="C6" s="59">
        <v>6</v>
      </c>
      <c r="D6" s="26">
        <v>6</v>
      </c>
      <c r="E6" s="26">
        <v>0</v>
      </c>
      <c r="F6" s="2">
        <v>0</v>
      </c>
      <c r="G6" s="60">
        <v>0</v>
      </c>
      <c r="H6" s="61">
        <v>0</v>
      </c>
      <c r="I6" s="61">
        <v>0</v>
      </c>
      <c r="J6" s="61">
        <v>0</v>
      </c>
      <c r="K6" s="61">
        <v>0</v>
      </c>
      <c r="L6" s="61">
        <v>0</v>
      </c>
      <c r="M6" s="61">
        <v>0</v>
      </c>
      <c r="N6" s="61">
        <v>0</v>
      </c>
      <c r="O6" s="61">
        <v>6</v>
      </c>
      <c r="P6" s="61">
        <v>0</v>
      </c>
      <c r="Q6" s="61">
        <v>0</v>
      </c>
      <c r="R6" s="61">
        <v>0</v>
      </c>
      <c r="S6" s="61">
        <v>0</v>
      </c>
      <c r="T6" s="61">
        <v>0</v>
      </c>
      <c r="U6" s="61">
        <v>0</v>
      </c>
      <c r="V6" s="61">
        <v>0</v>
      </c>
      <c r="W6" s="62">
        <v>0</v>
      </c>
      <c r="X6" s="63">
        <v>0</v>
      </c>
      <c r="Y6" s="31">
        <f t="shared" si="0"/>
        <v>0</v>
      </c>
    </row>
    <row r="7" spans="1:25" s="1" customFormat="1" ht="25.5">
      <c r="A7" s="25">
        <v>4</v>
      </c>
      <c r="B7" s="2" t="s">
        <v>52</v>
      </c>
      <c r="C7" s="59">
        <v>3</v>
      </c>
      <c r="D7" s="26">
        <v>3</v>
      </c>
      <c r="E7" s="26">
        <v>0</v>
      </c>
      <c r="F7" s="2">
        <v>0</v>
      </c>
      <c r="G7" s="60">
        <v>0</v>
      </c>
      <c r="H7" s="61">
        <v>2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61">
        <v>0</v>
      </c>
      <c r="S7" s="61">
        <v>0</v>
      </c>
      <c r="T7" s="61">
        <v>0</v>
      </c>
      <c r="U7" s="61">
        <v>0</v>
      </c>
      <c r="V7" s="61">
        <v>0</v>
      </c>
      <c r="W7" s="62">
        <v>0</v>
      </c>
      <c r="X7" s="63">
        <v>0</v>
      </c>
      <c r="Y7" s="31">
        <f t="shared" si="0"/>
        <v>0</v>
      </c>
    </row>
    <row r="8" spans="1:25" s="1" customFormat="1" ht="25.5">
      <c r="A8" s="25">
        <v>5</v>
      </c>
      <c r="B8" s="2" t="s">
        <v>53</v>
      </c>
      <c r="C8" s="59">
        <v>5</v>
      </c>
      <c r="D8" s="26">
        <v>5</v>
      </c>
      <c r="E8" s="26">
        <v>0</v>
      </c>
      <c r="F8" s="2">
        <v>0</v>
      </c>
      <c r="G8" s="60">
        <v>0</v>
      </c>
      <c r="H8" s="61">
        <v>2</v>
      </c>
      <c r="I8" s="61">
        <v>0</v>
      </c>
      <c r="J8" s="61">
        <v>0</v>
      </c>
      <c r="K8" s="61">
        <v>0</v>
      </c>
      <c r="L8" s="61">
        <v>0</v>
      </c>
      <c r="M8" s="61">
        <v>3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2">
        <v>0</v>
      </c>
      <c r="X8" s="63">
        <v>0</v>
      </c>
      <c r="Y8" s="31">
        <f t="shared" si="0"/>
        <v>0</v>
      </c>
    </row>
    <row r="9" spans="1:25" s="1" customFormat="1" ht="25.5">
      <c r="A9" s="25">
        <v>6</v>
      </c>
      <c r="B9" s="2" t="s">
        <v>54</v>
      </c>
      <c r="C9" s="59">
        <v>0</v>
      </c>
      <c r="D9" s="26">
        <v>0</v>
      </c>
      <c r="E9" s="26">
        <v>0</v>
      </c>
      <c r="F9" s="2">
        <v>0</v>
      </c>
      <c r="G9" s="60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2">
        <v>0</v>
      </c>
      <c r="X9" s="63">
        <v>0</v>
      </c>
      <c r="Y9" s="31">
        <f t="shared" si="0"/>
        <v>0</v>
      </c>
    </row>
    <row r="10" spans="1:25" s="1" customFormat="1" ht="25.5">
      <c r="A10" s="25">
        <v>7</v>
      </c>
      <c r="B10" s="2" t="s">
        <v>55</v>
      </c>
      <c r="C10" s="59">
        <v>0</v>
      </c>
      <c r="D10" s="26">
        <v>0</v>
      </c>
      <c r="E10" s="26">
        <v>0</v>
      </c>
      <c r="F10" s="2">
        <v>0</v>
      </c>
      <c r="G10" s="60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2">
        <v>0</v>
      </c>
      <c r="X10" s="63">
        <v>0</v>
      </c>
      <c r="Y10" s="31">
        <f t="shared" si="0"/>
        <v>0</v>
      </c>
    </row>
    <row r="11" spans="1:25" s="1" customFormat="1" ht="25.5">
      <c r="A11" s="25">
        <v>8</v>
      </c>
      <c r="B11" s="2" t="s">
        <v>56</v>
      </c>
      <c r="C11" s="59">
        <v>6</v>
      </c>
      <c r="D11" s="26">
        <v>6</v>
      </c>
      <c r="E11" s="26">
        <v>0</v>
      </c>
      <c r="F11" s="2">
        <v>0</v>
      </c>
      <c r="G11" s="60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4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2">
        <v>0</v>
      </c>
      <c r="X11" s="63">
        <v>0</v>
      </c>
      <c r="Y11" s="31">
        <f t="shared" si="0"/>
        <v>0</v>
      </c>
    </row>
    <row r="12" spans="1:25" s="1" customFormat="1" ht="25.5">
      <c r="A12" s="25">
        <v>9</v>
      </c>
      <c r="B12" s="3" t="s">
        <v>21</v>
      </c>
      <c r="C12" s="59">
        <v>45</v>
      </c>
      <c r="D12" s="26">
        <v>3</v>
      </c>
      <c r="E12" s="26">
        <v>38</v>
      </c>
      <c r="F12" s="2">
        <v>4</v>
      </c>
      <c r="G12" s="60">
        <v>0</v>
      </c>
      <c r="H12" s="61">
        <v>3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31</v>
      </c>
      <c r="Q12" s="61">
        <v>3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2">
        <v>0</v>
      </c>
      <c r="X12" s="63">
        <v>0</v>
      </c>
      <c r="Y12" s="31">
        <f t="shared" si="0"/>
        <v>0</v>
      </c>
    </row>
    <row r="13" spans="1:25" s="1" customFormat="1" ht="25.5">
      <c r="A13" s="25">
        <v>10</v>
      </c>
      <c r="B13" s="3" t="s">
        <v>57</v>
      </c>
      <c r="C13" s="59">
        <v>16</v>
      </c>
      <c r="D13" s="26">
        <v>7</v>
      </c>
      <c r="E13" s="26">
        <v>0</v>
      </c>
      <c r="F13" s="2">
        <v>9</v>
      </c>
      <c r="G13" s="60">
        <v>0</v>
      </c>
      <c r="H13" s="61">
        <v>6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2">
        <v>0</v>
      </c>
      <c r="X13" s="63">
        <v>0</v>
      </c>
      <c r="Y13" s="31">
        <f t="shared" si="0"/>
        <v>0</v>
      </c>
    </row>
    <row r="14" spans="1:25" s="1" customFormat="1" ht="25.5">
      <c r="A14" s="25">
        <v>11</v>
      </c>
      <c r="B14" s="3" t="s">
        <v>58</v>
      </c>
      <c r="C14" s="59">
        <v>5</v>
      </c>
      <c r="D14" s="26">
        <v>2</v>
      </c>
      <c r="E14" s="26">
        <v>2</v>
      </c>
      <c r="F14" s="2">
        <v>1</v>
      </c>
      <c r="G14" s="60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2</v>
      </c>
      <c r="Q14" s="61">
        <v>1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2">
        <v>0</v>
      </c>
      <c r="X14" s="63">
        <v>0</v>
      </c>
      <c r="Y14" s="31">
        <f t="shared" si="0"/>
        <v>0</v>
      </c>
    </row>
    <row r="15" spans="1:25" s="1" customFormat="1" ht="24.75" customHeight="1">
      <c r="A15" s="25">
        <v>12</v>
      </c>
      <c r="B15" s="3" t="s">
        <v>34</v>
      </c>
      <c r="C15" s="59">
        <v>1</v>
      </c>
      <c r="D15" s="26">
        <v>0</v>
      </c>
      <c r="E15" s="26">
        <v>0</v>
      </c>
      <c r="F15" s="2">
        <v>1</v>
      </c>
      <c r="G15" s="60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2">
        <v>0</v>
      </c>
      <c r="X15" s="63">
        <v>0</v>
      </c>
      <c r="Y15" s="31">
        <f t="shared" si="0"/>
        <v>0</v>
      </c>
    </row>
    <row r="16" spans="1:25" s="1" customFormat="1" ht="12.75">
      <c r="A16" s="25">
        <v>13</v>
      </c>
      <c r="B16" s="3" t="s">
        <v>17</v>
      </c>
      <c r="C16" s="59">
        <v>7</v>
      </c>
      <c r="D16" s="26">
        <v>0</v>
      </c>
      <c r="E16" s="26">
        <v>5</v>
      </c>
      <c r="F16" s="2">
        <v>2</v>
      </c>
      <c r="G16" s="60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8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2">
        <v>0</v>
      </c>
      <c r="X16" s="63">
        <v>0</v>
      </c>
      <c r="Y16" s="31">
        <f t="shared" si="0"/>
        <v>0</v>
      </c>
    </row>
    <row r="17" spans="1:25" s="1" customFormat="1" ht="25.5">
      <c r="A17" s="25">
        <v>14</v>
      </c>
      <c r="B17" s="3" t="s">
        <v>32</v>
      </c>
      <c r="C17" s="59">
        <v>4</v>
      </c>
      <c r="D17" s="26">
        <v>4</v>
      </c>
      <c r="E17" s="26">
        <v>0</v>
      </c>
      <c r="F17" s="2">
        <v>0</v>
      </c>
      <c r="G17" s="60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2">
        <v>0</v>
      </c>
      <c r="X17" s="63">
        <v>2</v>
      </c>
      <c r="Y17" s="31">
        <f t="shared" si="0"/>
        <v>0</v>
      </c>
    </row>
    <row r="18" spans="1:25" s="1" customFormat="1" ht="25.5">
      <c r="A18" s="25">
        <v>15</v>
      </c>
      <c r="B18" s="3" t="s">
        <v>28</v>
      </c>
      <c r="C18" s="59">
        <v>14</v>
      </c>
      <c r="D18" s="26">
        <v>1</v>
      </c>
      <c r="E18" s="26">
        <v>9</v>
      </c>
      <c r="F18" s="2">
        <v>4</v>
      </c>
      <c r="G18" s="60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10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2">
        <v>0</v>
      </c>
      <c r="X18" s="63">
        <v>0</v>
      </c>
      <c r="Y18" s="31">
        <f t="shared" si="0"/>
        <v>0</v>
      </c>
    </row>
    <row r="19" spans="1:25" s="1" customFormat="1" ht="12.75">
      <c r="A19" s="25">
        <v>16</v>
      </c>
      <c r="B19" s="3" t="s">
        <v>33</v>
      </c>
      <c r="C19" s="59">
        <v>3</v>
      </c>
      <c r="D19" s="26">
        <v>2</v>
      </c>
      <c r="E19" s="26">
        <v>1</v>
      </c>
      <c r="F19" s="2">
        <v>0</v>
      </c>
      <c r="G19" s="60">
        <v>0</v>
      </c>
      <c r="H19" s="61">
        <v>2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1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2">
        <v>0</v>
      </c>
      <c r="X19" s="63"/>
      <c r="Y19" s="31">
        <f t="shared" si="0"/>
        <v>0</v>
      </c>
    </row>
    <row r="20" spans="1:25" s="1" customFormat="1" ht="25.5">
      <c r="A20" s="32">
        <v>17</v>
      </c>
      <c r="B20" s="3" t="s">
        <v>14</v>
      </c>
      <c r="C20" s="5">
        <v>2</v>
      </c>
      <c r="D20" s="3">
        <v>0</v>
      </c>
      <c r="E20" s="3">
        <v>2</v>
      </c>
      <c r="F20" s="3">
        <v>0</v>
      </c>
      <c r="G20" s="39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1</v>
      </c>
      <c r="Q20" s="40">
        <v>1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1">
        <v>0</v>
      </c>
      <c r="X20" s="42">
        <v>0</v>
      </c>
      <c r="Y20" s="31">
        <f t="shared" si="0"/>
        <v>0</v>
      </c>
    </row>
    <row r="21" spans="1:25" s="1" customFormat="1" ht="25.5">
      <c r="A21" s="32">
        <v>18</v>
      </c>
      <c r="B21" s="3" t="s">
        <v>15</v>
      </c>
      <c r="C21" s="5">
        <v>0</v>
      </c>
      <c r="D21" s="3">
        <v>0</v>
      </c>
      <c r="E21" s="3">
        <v>0</v>
      </c>
      <c r="F21" s="3">
        <v>0</v>
      </c>
      <c r="G21" s="39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1">
        <v>0</v>
      </c>
      <c r="X21" s="42">
        <v>0</v>
      </c>
      <c r="Y21" s="31">
        <f t="shared" si="0"/>
        <v>0</v>
      </c>
    </row>
    <row r="22" spans="1:25" s="1" customFormat="1" ht="25.5">
      <c r="A22" s="32">
        <v>19</v>
      </c>
      <c r="B22" s="3" t="s">
        <v>18</v>
      </c>
      <c r="C22" s="5">
        <v>1</v>
      </c>
      <c r="D22" s="38">
        <v>0</v>
      </c>
      <c r="E22" s="38">
        <v>0</v>
      </c>
      <c r="F22" s="3">
        <v>1</v>
      </c>
      <c r="G22" s="39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1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1">
        <v>0</v>
      </c>
      <c r="X22" s="42">
        <v>0</v>
      </c>
      <c r="Y22" s="31">
        <f t="shared" si="0"/>
        <v>0</v>
      </c>
    </row>
    <row r="23" spans="1:25" s="1" customFormat="1" ht="25.5">
      <c r="A23" s="32">
        <v>20</v>
      </c>
      <c r="B23" s="3" t="s">
        <v>19</v>
      </c>
      <c r="C23" s="5">
        <v>0</v>
      </c>
      <c r="D23" s="38">
        <v>0</v>
      </c>
      <c r="E23" s="38">
        <v>0</v>
      </c>
      <c r="F23" s="3">
        <v>0</v>
      </c>
      <c r="G23" s="39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1">
        <v>0</v>
      </c>
      <c r="X23" s="42">
        <v>0</v>
      </c>
      <c r="Y23" s="31">
        <f t="shared" si="0"/>
        <v>0</v>
      </c>
    </row>
    <row r="24" spans="1:25" s="1" customFormat="1" ht="25.5">
      <c r="A24" s="32">
        <v>21</v>
      </c>
      <c r="B24" s="3" t="s">
        <v>20</v>
      </c>
      <c r="C24" s="5">
        <v>3</v>
      </c>
      <c r="D24" s="38">
        <v>2</v>
      </c>
      <c r="E24" s="38">
        <v>0</v>
      </c>
      <c r="F24" s="3">
        <v>1</v>
      </c>
      <c r="G24" s="39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2</v>
      </c>
      <c r="P24" s="40">
        <v>2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1">
        <v>0</v>
      </c>
      <c r="X24" s="42">
        <v>0</v>
      </c>
      <c r="Y24" s="31">
        <f t="shared" si="0"/>
        <v>0</v>
      </c>
    </row>
    <row r="25" spans="1:25" s="1" customFormat="1" ht="25.5">
      <c r="A25" s="32">
        <v>22</v>
      </c>
      <c r="B25" s="3" t="s">
        <v>22</v>
      </c>
      <c r="C25" s="5">
        <v>5</v>
      </c>
      <c r="D25" s="3">
        <v>2</v>
      </c>
      <c r="E25" s="3">
        <v>3</v>
      </c>
      <c r="F25" s="3">
        <v>0</v>
      </c>
      <c r="G25" s="39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1</v>
      </c>
      <c r="P25" s="40">
        <v>3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1">
        <v>0</v>
      </c>
      <c r="X25" s="42">
        <v>0</v>
      </c>
      <c r="Y25" s="31">
        <f t="shared" si="0"/>
        <v>0</v>
      </c>
    </row>
    <row r="26" spans="1:25" s="1" customFormat="1" ht="12.75">
      <c r="A26" s="32">
        <v>23</v>
      </c>
      <c r="B26" s="3" t="s">
        <v>24</v>
      </c>
      <c r="C26" s="5">
        <v>1</v>
      </c>
      <c r="D26" s="3">
        <v>1</v>
      </c>
      <c r="E26" s="3">
        <v>0</v>
      </c>
      <c r="F26" s="3">
        <v>0</v>
      </c>
      <c r="G26" s="39">
        <v>0</v>
      </c>
      <c r="H26" s="40">
        <v>1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1">
        <v>0</v>
      </c>
      <c r="X26" s="42">
        <v>0</v>
      </c>
      <c r="Y26" s="31">
        <f t="shared" si="0"/>
        <v>0</v>
      </c>
    </row>
    <row r="27" spans="1:25" s="1" customFormat="1" ht="25.5">
      <c r="A27" s="32">
        <v>24</v>
      </c>
      <c r="B27" s="3" t="s">
        <v>25</v>
      </c>
      <c r="C27" s="5">
        <v>2</v>
      </c>
      <c r="D27" s="38">
        <v>1</v>
      </c>
      <c r="E27" s="38">
        <v>1</v>
      </c>
      <c r="F27" s="3">
        <v>0</v>
      </c>
      <c r="G27" s="39">
        <v>1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1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1">
        <v>0</v>
      </c>
      <c r="X27" s="42">
        <v>0</v>
      </c>
      <c r="Y27" s="31">
        <f t="shared" si="0"/>
        <v>0</v>
      </c>
    </row>
    <row r="28" spans="1:25" s="1" customFormat="1" ht="16.5" customHeight="1">
      <c r="A28" s="32">
        <v>25</v>
      </c>
      <c r="B28" s="3" t="s">
        <v>26</v>
      </c>
      <c r="C28" s="5">
        <v>4</v>
      </c>
      <c r="D28" s="3">
        <v>0</v>
      </c>
      <c r="E28" s="3">
        <v>4</v>
      </c>
      <c r="F28" s="3">
        <v>0</v>
      </c>
      <c r="G28" s="39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4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1">
        <v>0</v>
      </c>
      <c r="X28" s="42">
        <v>0</v>
      </c>
      <c r="Y28" s="31">
        <f t="shared" si="0"/>
        <v>0</v>
      </c>
    </row>
    <row r="29" spans="1:25" s="1" customFormat="1" ht="22.5" customHeight="1">
      <c r="A29" s="32">
        <v>26</v>
      </c>
      <c r="B29" s="3" t="s">
        <v>30</v>
      </c>
      <c r="C29" s="5">
        <v>3</v>
      </c>
      <c r="D29" s="38">
        <v>2</v>
      </c>
      <c r="E29" s="38">
        <v>1</v>
      </c>
      <c r="F29" s="3">
        <v>0</v>
      </c>
      <c r="G29" s="39">
        <v>0</v>
      </c>
      <c r="H29" s="40">
        <v>2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1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1">
        <v>0</v>
      </c>
      <c r="X29" s="42">
        <v>0</v>
      </c>
      <c r="Y29" s="31">
        <f t="shared" si="0"/>
        <v>0</v>
      </c>
    </row>
    <row r="30" spans="1:25" s="1" customFormat="1" ht="25.5">
      <c r="A30" s="32">
        <v>27</v>
      </c>
      <c r="B30" s="3" t="s">
        <v>31</v>
      </c>
      <c r="C30" s="5">
        <v>21</v>
      </c>
      <c r="D30" s="38">
        <v>0</v>
      </c>
      <c r="E30" s="38">
        <v>21</v>
      </c>
      <c r="F30" s="3">
        <v>0</v>
      </c>
      <c r="G30" s="39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21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1">
        <v>0</v>
      </c>
      <c r="X30" s="42">
        <v>0</v>
      </c>
      <c r="Y30" s="31">
        <f t="shared" si="0"/>
        <v>0</v>
      </c>
    </row>
    <row r="31" spans="1:25" s="1" customFormat="1" ht="25.5">
      <c r="A31" s="32">
        <v>28</v>
      </c>
      <c r="B31" s="3" t="s">
        <v>35</v>
      </c>
      <c r="C31" s="5">
        <v>1</v>
      </c>
      <c r="D31" s="38">
        <v>1</v>
      </c>
      <c r="E31" s="38">
        <v>0</v>
      </c>
      <c r="F31" s="38">
        <v>0</v>
      </c>
      <c r="G31" s="39">
        <v>0</v>
      </c>
      <c r="H31" s="40">
        <v>1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1">
        <v>0</v>
      </c>
      <c r="X31" s="42">
        <v>0</v>
      </c>
      <c r="Y31" s="31">
        <f t="shared" si="0"/>
        <v>0</v>
      </c>
    </row>
    <row r="32" spans="1:25" s="1" customFormat="1" ht="25.5">
      <c r="A32" s="32">
        <v>29</v>
      </c>
      <c r="B32" s="3" t="s">
        <v>37</v>
      </c>
      <c r="C32" s="5">
        <v>1</v>
      </c>
      <c r="D32" s="38">
        <v>1</v>
      </c>
      <c r="E32" s="38">
        <v>0</v>
      </c>
      <c r="F32" s="3">
        <v>0</v>
      </c>
      <c r="G32" s="39">
        <v>0</v>
      </c>
      <c r="H32" s="40">
        <v>0</v>
      </c>
      <c r="I32" s="40">
        <v>0</v>
      </c>
      <c r="J32" s="40">
        <v>1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1">
        <v>0</v>
      </c>
      <c r="X32" s="42">
        <v>0</v>
      </c>
      <c r="Y32" s="31">
        <f t="shared" si="0"/>
        <v>0</v>
      </c>
    </row>
    <row r="33" spans="1:25" s="1" customFormat="1" ht="18.75">
      <c r="A33" s="32"/>
      <c r="B33" s="5" t="s">
        <v>62</v>
      </c>
      <c r="C33" s="5">
        <f>SUM(C4:C32)</f>
        <v>163</v>
      </c>
      <c r="D33" s="5">
        <f aca="true" t="shared" si="1" ref="D33:X33">SUM(D4:D32)</f>
        <v>53</v>
      </c>
      <c r="E33" s="5">
        <f t="shared" si="1"/>
        <v>87</v>
      </c>
      <c r="F33" s="64">
        <f t="shared" si="1"/>
        <v>23</v>
      </c>
      <c r="G33" s="5">
        <f t="shared" si="1"/>
        <v>1</v>
      </c>
      <c r="H33" s="5">
        <f t="shared" si="1"/>
        <v>21</v>
      </c>
      <c r="I33" s="65">
        <f t="shared" si="1"/>
        <v>0</v>
      </c>
      <c r="J33" s="65">
        <f t="shared" si="1"/>
        <v>1</v>
      </c>
      <c r="K33" s="65">
        <f t="shared" si="1"/>
        <v>0</v>
      </c>
      <c r="L33" s="65">
        <f t="shared" si="1"/>
        <v>0</v>
      </c>
      <c r="M33" s="65">
        <f t="shared" si="1"/>
        <v>3</v>
      </c>
      <c r="N33" s="65">
        <f t="shared" si="1"/>
        <v>0</v>
      </c>
      <c r="O33" s="65">
        <f t="shared" si="1"/>
        <v>15</v>
      </c>
      <c r="P33" s="65">
        <f t="shared" si="1"/>
        <v>86</v>
      </c>
      <c r="Q33" s="65">
        <f t="shared" si="1"/>
        <v>5</v>
      </c>
      <c r="R33" s="65">
        <f t="shared" si="1"/>
        <v>0</v>
      </c>
      <c r="S33" s="65">
        <f t="shared" si="1"/>
        <v>0</v>
      </c>
      <c r="T33" s="65">
        <f t="shared" si="1"/>
        <v>0</v>
      </c>
      <c r="U33" s="65">
        <f t="shared" si="1"/>
        <v>0</v>
      </c>
      <c r="V33" s="65">
        <f t="shared" si="1"/>
        <v>0</v>
      </c>
      <c r="W33" s="65">
        <f t="shared" si="1"/>
        <v>0</v>
      </c>
      <c r="X33" s="65">
        <f t="shared" si="1"/>
        <v>2</v>
      </c>
      <c r="Y33" s="31">
        <f t="shared" si="0"/>
        <v>0</v>
      </c>
    </row>
    <row r="34" spans="1:25" s="1" customFormat="1" ht="25.5">
      <c r="A34" s="32">
        <v>30</v>
      </c>
      <c r="B34" s="3" t="s">
        <v>23</v>
      </c>
      <c r="C34" s="5">
        <v>0</v>
      </c>
      <c r="D34" s="38">
        <v>0</v>
      </c>
      <c r="E34" s="38">
        <v>0</v>
      </c>
      <c r="F34" s="3">
        <v>0</v>
      </c>
      <c r="G34" s="39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1">
        <v>0</v>
      </c>
      <c r="X34" s="42">
        <v>0</v>
      </c>
      <c r="Y34" s="31">
        <f t="shared" si="0"/>
        <v>0</v>
      </c>
    </row>
    <row r="35" spans="1:25" s="1" customFormat="1" ht="25.5">
      <c r="A35" s="43">
        <v>31</v>
      </c>
      <c r="B35" s="4" t="s">
        <v>27</v>
      </c>
      <c r="C35" s="66">
        <v>117</v>
      </c>
      <c r="D35" s="45">
        <v>0</v>
      </c>
      <c r="E35" s="45">
        <v>108</v>
      </c>
      <c r="F35" s="44">
        <v>9</v>
      </c>
      <c r="G35" s="46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87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8">
        <v>0</v>
      </c>
      <c r="X35" s="49">
        <v>0</v>
      </c>
      <c r="Y35" s="31">
        <f t="shared" si="0"/>
        <v>0</v>
      </c>
    </row>
    <row r="36" spans="1:25" s="1" customFormat="1" ht="13.5" thickBot="1">
      <c r="A36" s="50"/>
      <c r="B36" s="6" t="s">
        <v>59</v>
      </c>
      <c r="C36" s="67">
        <v>280</v>
      </c>
      <c r="D36" s="52" t="s">
        <v>63</v>
      </c>
      <c r="E36" s="52" t="s">
        <v>64</v>
      </c>
      <c r="F36" s="51">
        <v>32</v>
      </c>
      <c r="G36" s="53">
        <v>1</v>
      </c>
      <c r="H36" s="54">
        <v>21</v>
      </c>
      <c r="I36" s="54">
        <v>0</v>
      </c>
      <c r="J36" s="54">
        <v>1</v>
      </c>
      <c r="K36" s="54">
        <v>0</v>
      </c>
      <c r="L36" s="54">
        <v>0</v>
      </c>
      <c r="M36" s="54">
        <v>3</v>
      </c>
      <c r="N36" s="54">
        <v>0</v>
      </c>
      <c r="O36" s="54">
        <v>15</v>
      </c>
      <c r="P36" s="54">
        <v>173</v>
      </c>
      <c r="Q36" s="54">
        <v>5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5">
        <v>0</v>
      </c>
      <c r="X36" s="56">
        <v>2</v>
      </c>
      <c r="Y36" s="31">
        <f t="shared" si="0"/>
        <v>0</v>
      </c>
    </row>
  </sheetData>
  <sheetProtection/>
  <mergeCells count="7">
    <mergeCell ref="D2:F2"/>
    <mergeCell ref="G2:O2"/>
    <mergeCell ref="P2:X2"/>
    <mergeCell ref="B2:B3"/>
    <mergeCell ref="C2:C3"/>
    <mergeCell ref="A1:F1"/>
    <mergeCell ref="A2:A3"/>
  </mergeCells>
  <dataValidations count="1">
    <dataValidation errorStyle="information" type="list" allowBlank="1" showInputMessage="1" showErrorMessage="1" error="Вы уверены, что в выпадающем списке нет используемого Вами эл.журнала?" sqref="C4:C19 C21:C28">
      <formula1>журнал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37.00390625" style="0" bestFit="1" customWidth="1"/>
  </cols>
  <sheetData>
    <row r="1" ht="15">
      <c r="A1" t="s">
        <v>12</v>
      </c>
    </row>
    <row r="2" ht="15">
      <c r="A2" t="s">
        <v>11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9</v>
      </c>
    </row>
    <row r="11" ht="15">
      <c r="A11" t="s">
        <v>10</v>
      </c>
    </row>
    <row r="12" ht="15">
      <c r="A12" t="s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2017-03-16T07:53:57Z</dcterms:modified>
  <cp:category/>
  <cp:version/>
  <cp:contentType/>
  <cp:contentStatus/>
</cp:coreProperties>
</file>